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mfn001\Downloads\KIP\Pemilihan\2022\Pengadaan Perpanjangan Lisensi VMware\"/>
    </mc:Choice>
  </mc:AlternateContent>
  <xr:revisionPtr revIDLastSave="0" documentId="13_ncr:1_{97C005E9-F2AC-4AA0-91F2-27FA8D4EA24A}" xr6:coauthVersionLast="47" xr6:coauthVersionMax="47" xr10:uidLastSave="{00000000-0000-0000-0000-000000000000}"/>
  <workbookProtection workbookAlgorithmName="SHA-512" workbookHashValue="idL+hSFaP2CjHs+qKVz0lEVaZEPb++1opUPR1g18347CTEve4ipSsv8IN6/uVkPwyxZGzdssbUcOPTtvo5X2BA==" workbookSaltValue="y9i8zRHZyORknMhAUHi5FA==" workbookSpinCount="100000" lockStructure="1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F8" i="1"/>
  <c r="F9" i="1"/>
  <c r="F6" i="1"/>
  <c r="F10" i="1" l="1"/>
  <c r="F11" i="1" s="1"/>
  <c r="F12" i="1" l="1"/>
</calcChain>
</file>

<file path=xl/sharedStrings.xml><?xml version="1.0" encoding="utf-8"?>
<sst xmlns="http://schemas.openxmlformats.org/spreadsheetml/2006/main" count="21" uniqueCount="17">
  <si>
    <t>No</t>
  </si>
  <si>
    <t>Harga Satuan</t>
  </si>
  <si>
    <t>Jumlah (Sebelum PPN)</t>
  </si>
  <si>
    <t>Daftar Kuantitas dan Harga</t>
  </si>
  <si>
    <t>Jumlah total (setelah PPN)</t>
  </si>
  <si>
    <t>Jumlah Harga</t>
  </si>
  <si>
    <t xml:space="preserve">TKDN </t>
  </si>
  <si>
    <t>PPN (11%)</t>
  </si>
  <si>
    <t>Jenis Barang</t>
  </si>
  <si>
    <t>Satuan Ukuran</t>
  </si>
  <si>
    <t>Kuantitas</t>
  </si>
  <si>
    <t>unit</t>
  </si>
  <si>
    <t>Pengadaan  Perpanjangan Lisensi  VSphere  Enterprise  Plus  PPATK, 
  VM  site recovery  manager  (SRM)  standar  dan  Vcenter standar PPATK TA 2022</t>
  </si>
  <si>
    <t>Production Support and Subscription VMware Vsphere Enterprise Plus for 1 Processor</t>
  </si>
  <si>
    <t>Production Support and Subscription VMware vCenter Server Standard for vSphere (Per Instance)</t>
  </si>
  <si>
    <t>Production Support and Subscription for VMware Site Recovery Manager Standard</t>
  </si>
  <si>
    <t>Terbilang : Dua ratus enam juta lima belas ribu tiga ratus tiga puluh empat rupiah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</si>
</sst>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Rp&quot;* #,##0_-;\-&quot;Rp&quot;* #,##0_-;_-&quot;Rp&quot;* &quot;-&quot;_-;_-@_-"/>
    <numFmt numFmtId="164" formatCode="_-[$Rp-421]* #,##0_-;\-[$Rp-421]* #,##0_-;_-[$Rp-421]* &quot;-&quot;??_-;_-@_-"/>
  </numFmts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164" fontId="2" fillId="0" borderId="1" xfId="0" applyNumberFormat="1" applyFont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164" fontId="1" fillId="2" borderId="1" xfId="0" applyNumberFormat="1" applyFont="1" applyFill="1" applyBorder="1" applyAlignment="1">
      <alignment horizontal="right" vertical="center" wrapText="1"/>
    </xf>
    <xf numFmtId="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2" fontId="1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6"/>
  <sheetViews>
    <sheetView tabSelected="1" topLeftCell="A3" zoomScale="98" zoomScaleNormal="98" workbookViewId="0">
      <selection activeCell="I12" sqref="I12"/>
    </sheetView>
  </sheetViews>
  <sheetFormatPr defaultRowHeight="15" x14ac:dyDescent="0.25"/>
  <cols>
    <col min="1" max="1" width="3.5703125" bestFit="1" customWidth="1"/>
    <col min="2" max="2" width="44.28515625" customWidth="1"/>
    <col min="3" max="3" width="9.5703125" customWidth="1"/>
    <col min="4" max="4" width="9.85546875" customWidth="1"/>
    <col min="5" max="5" width="15.85546875" customWidth="1"/>
    <col min="6" max="6" width="15.42578125" customWidth="1"/>
    <col min="7" max="7" width="7.85546875" customWidth="1"/>
  </cols>
  <sheetData>
    <row r="2" spans="1:7" x14ac:dyDescent="0.25">
      <c r="A2" s="15" t="s">
        <v>3</v>
      </c>
      <c r="B2" s="15"/>
      <c r="C2" s="15"/>
      <c r="D2" s="15"/>
      <c r="E2" s="15"/>
      <c r="F2" s="15"/>
      <c r="G2" s="15"/>
    </row>
    <row r="3" spans="1:7" x14ac:dyDescent="0.25">
      <c r="A3" s="16" t="s">
        <v>12</v>
      </c>
      <c r="B3" s="16"/>
      <c r="C3" s="16"/>
      <c r="D3" s="16"/>
      <c r="E3" s="16"/>
      <c r="F3" s="16"/>
      <c r="G3" s="16"/>
    </row>
    <row r="4" spans="1:7" x14ac:dyDescent="0.25">
      <c r="A4" s="4"/>
      <c r="B4" s="4"/>
      <c r="C4" s="4"/>
      <c r="D4" s="4"/>
      <c r="E4" s="4"/>
      <c r="F4" s="4"/>
      <c r="G4" s="4"/>
    </row>
    <row r="5" spans="1:7" ht="30" x14ac:dyDescent="0.25">
      <c r="A5" s="5" t="s">
        <v>0</v>
      </c>
      <c r="B5" s="2" t="s">
        <v>8</v>
      </c>
      <c r="C5" s="2" t="s">
        <v>9</v>
      </c>
      <c r="D5" s="2" t="s">
        <v>10</v>
      </c>
      <c r="E5" s="2" t="s">
        <v>1</v>
      </c>
      <c r="F5" s="2" t="s">
        <v>5</v>
      </c>
      <c r="G5" s="2" t="s">
        <v>6</v>
      </c>
    </row>
    <row r="6" spans="1:7" ht="30" x14ac:dyDescent="0.25">
      <c r="A6" s="6">
        <v>1</v>
      </c>
      <c r="B6" s="7" t="s">
        <v>13</v>
      </c>
      <c r="C6" s="11" t="s">
        <v>11</v>
      </c>
      <c r="D6" s="12">
        <v>8</v>
      </c>
      <c r="E6" s="13">
        <v>12919100</v>
      </c>
      <c r="F6" s="8">
        <f>E6*D6</f>
        <v>103352800</v>
      </c>
      <c r="G6" s="9">
        <v>0.05</v>
      </c>
    </row>
    <row r="7" spans="1:7" ht="30" x14ac:dyDescent="0.25">
      <c r="A7" s="6">
        <v>2</v>
      </c>
      <c r="B7" s="10" t="s">
        <v>13</v>
      </c>
      <c r="C7" s="11" t="s">
        <v>11</v>
      </c>
      <c r="D7" s="12">
        <v>2</v>
      </c>
      <c r="E7" s="13">
        <v>9910600</v>
      </c>
      <c r="F7" s="8">
        <f t="shared" ref="F7:F9" si="0">E7*D7</f>
        <v>19821200</v>
      </c>
      <c r="G7" s="9">
        <v>0.05</v>
      </c>
    </row>
    <row r="8" spans="1:7" ht="45" x14ac:dyDescent="0.25">
      <c r="A8" s="6">
        <v>3</v>
      </c>
      <c r="B8" s="10" t="s">
        <v>14</v>
      </c>
      <c r="C8" s="11" t="s">
        <v>11</v>
      </c>
      <c r="D8" s="12">
        <v>2</v>
      </c>
      <c r="E8" s="13">
        <v>22188000</v>
      </c>
      <c r="F8" s="8">
        <f t="shared" si="0"/>
        <v>44376000</v>
      </c>
      <c r="G8" s="9">
        <v>0.05</v>
      </c>
    </row>
    <row r="9" spans="1:7" ht="30" x14ac:dyDescent="0.25">
      <c r="A9" s="6">
        <v>4</v>
      </c>
      <c r="B9" s="10" t="s">
        <v>15</v>
      </c>
      <c r="C9" s="11" t="s">
        <v>11</v>
      </c>
      <c r="D9" s="12">
        <v>1</v>
      </c>
      <c r="E9" s="13">
        <v>18049400</v>
      </c>
      <c r="F9" s="8">
        <f t="shared" si="0"/>
        <v>18049400</v>
      </c>
      <c r="G9" s="9">
        <v>0.05</v>
      </c>
    </row>
    <row r="10" spans="1:7" x14ac:dyDescent="0.25">
      <c r="A10" s="14" t="s">
        <v>2</v>
      </c>
      <c r="B10" s="14"/>
      <c r="C10" s="14"/>
      <c r="D10" s="14"/>
      <c r="E10" s="14"/>
      <c r="F10" s="1">
        <f>SUM(F6:F9)</f>
        <v>185599400</v>
      </c>
      <c r="G10" s="18"/>
    </row>
    <row r="11" spans="1:7" x14ac:dyDescent="0.25">
      <c r="A11" s="14" t="s">
        <v>7</v>
      </c>
      <c r="B11" s="14"/>
      <c r="C11" s="14"/>
      <c r="D11" s="14"/>
      <c r="E11" s="14"/>
      <c r="F11" s="1">
        <f>F10*11%</f>
        <v>20415934</v>
      </c>
      <c r="G11" s="18"/>
    </row>
    <row r="12" spans="1:7" x14ac:dyDescent="0.25">
      <c r="A12" s="14" t="s">
        <v>4</v>
      </c>
      <c r="B12" s="14"/>
      <c r="C12" s="14"/>
      <c r="D12" s="14"/>
      <c r="E12" s="14"/>
      <c r="F12" s="1">
        <f>SUM(F10:F11)</f>
        <v>206015334</v>
      </c>
      <c r="G12" s="18"/>
    </row>
    <row r="13" spans="1:7" x14ac:dyDescent="0.25">
      <c r="A13" s="17" t="s">
        <v>16</v>
      </c>
      <c r="B13" s="17"/>
      <c r="C13" s="17"/>
      <c r="D13" s="17"/>
      <c r="E13" s="17"/>
      <c r="F13" s="17"/>
      <c r="G13" s="18"/>
    </row>
    <row r="16" spans="1:7" x14ac:dyDescent="0.25">
      <c r="C16" s="3"/>
    </row>
  </sheetData>
  <sheetProtection algorithmName="SHA-512" hashValue="5HK0fs6K9AMvLEF04qtD02xttYfDKk/XbBKecvAlnHwezwd6rlsMoePoqCIYq/vi+TUzjmjz93zsVz4YXTVRsw==" saltValue="iK72Ve67DKRSYQo90vhnJw==" spinCount="100000" sheet="1" formatCells="0" formatColumns="0" formatRows="0" insertColumns="0" insertRows="0" insertHyperlinks="0" deleteColumns="0" deleteRows="0" sort="0" autoFilter="0" pivotTables="0"/>
  <mergeCells count="7">
    <mergeCell ref="A13:F13"/>
    <mergeCell ref="G10:G13"/>
    <mergeCell ref="A10:E10"/>
    <mergeCell ref="A11:E11"/>
    <mergeCell ref="A12:E12"/>
    <mergeCell ref="A2:G2"/>
    <mergeCell ref="A3:G3"/>
  </mergeCells>
  <pageMargins left="0.7" right="0.7" top="0.75" bottom="0.75" header="0.3" footer="0.3"/>
  <pageSetup paperSize="9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6C5B612D30D84AA71A236528F8D995" ma:contentTypeVersion="11" ma:contentTypeDescription="Create a new document." ma:contentTypeScope="" ma:versionID="64e2c2ff4cd7e8764f2e5501b6e9544a">
  <xsd:schema xmlns:xsd="http://www.w3.org/2001/XMLSchema" xmlns:xs="http://www.w3.org/2001/XMLSchema" xmlns:p="http://schemas.microsoft.com/office/2006/metadata/properties" xmlns:ns2="b9553eab-4e68-45a4-84e5-18e43fe8ac05" xmlns:ns3="54a140c4-227f-4b51-a4cc-2dbc5d30f8bb" targetNamespace="http://schemas.microsoft.com/office/2006/metadata/properties" ma:root="true" ma:fieldsID="1364b5ff7bb9cef044fb14184e98b906" ns2:_="" ns3:_="">
    <xsd:import namespace="b9553eab-4e68-45a4-84e5-18e43fe8ac05"/>
    <xsd:import namespace="54a140c4-227f-4b51-a4cc-2dbc5d30f8b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553eab-4e68-45a4-84e5-18e43fe8ac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9f60682-00e6-423c-9cae-e730a3e8662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a140c4-227f-4b51-a4cc-2dbc5d30f8b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23329b0-bbb1-4026-86d6-d2494453d635}" ma:internalName="TaxCatchAll" ma:showField="CatchAllData" ma:web="c4d24e8f-c89f-4046-b7c0-6530ce50dbc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553eab-4e68-45a4-84e5-18e43fe8ac05">
      <Terms xmlns="http://schemas.microsoft.com/office/infopath/2007/PartnerControls"/>
    </lcf76f155ced4ddcb4097134ff3c332f>
    <TaxCatchAll xmlns="54a140c4-227f-4b51-a4cc-2dbc5d30f8bb" xsi:nil="true"/>
  </documentManagement>
</p:properties>
</file>

<file path=customXml/itemProps1.xml><?xml version="1.0" encoding="utf-8"?>
<ds:datastoreItem xmlns:ds="http://schemas.openxmlformats.org/officeDocument/2006/customXml" ds:itemID="{8696AE29-200C-4BA0-9C12-D61015703041}"/>
</file>

<file path=customXml/itemProps2.xml><?xml version="1.0" encoding="utf-8"?>
<ds:datastoreItem xmlns:ds="http://schemas.openxmlformats.org/officeDocument/2006/customXml" ds:itemID="{469CE9F5-87B2-44D8-AEE7-202C7EE3B75E}"/>
</file>

<file path=customXml/itemProps3.xml><?xml version="1.0" encoding="utf-8"?>
<ds:datastoreItem xmlns:ds="http://schemas.openxmlformats.org/officeDocument/2006/customXml" ds:itemID="{5599D6FE-E0B1-4AF7-9E35-918112521B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MSInfokom</dc:creator>
  <cp:lastModifiedBy>M. Faiqun Naufal</cp:lastModifiedBy>
  <cp:lastPrinted>2021-09-10T10:26:57Z</cp:lastPrinted>
  <dcterms:created xsi:type="dcterms:W3CDTF">2021-09-10T10:23:14Z</dcterms:created>
  <dcterms:modified xsi:type="dcterms:W3CDTF">2025-10-02T01:30:15Z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0x0101007F6C5B612D30D84AA71A236528F8D995</vt:lpwstr>
  </property>
</Properties>
</file>